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Лист1" sheetId="6" r:id="rId1"/>
  </sheets>
  <definedNames>
    <definedName name="_xlnm.Print_Titles" localSheetId="0">Лист1!$8:$9</definedName>
  </definedNames>
  <calcPr calcId="124519"/>
</workbook>
</file>

<file path=xl/calcChain.xml><?xml version="1.0" encoding="utf-8"?>
<calcChain xmlns="http://schemas.openxmlformats.org/spreadsheetml/2006/main">
  <c r="I15" i="6"/>
  <c r="H15"/>
  <c r="A12"/>
  <c r="A13"/>
  <c r="A14"/>
</calcChain>
</file>

<file path=xl/sharedStrings.xml><?xml version="1.0" encoding="utf-8"?>
<sst xmlns="http://schemas.openxmlformats.org/spreadsheetml/2006/main" count="24" uniqueCount="21">
  <si>
    <t>Зав.№</t>
  </si>
  <si>
    <t>Наименование</t>
  </si>
  <si>
    <t>Модель</t>
  </si>
  <si>
    <t>Инв.№</t>
  </si>
  <si>
    <t>Основные средства</t>
  </si>
  <si>
    <t>Изготовления</t>
  </si>
  <si>
    <t>№ п\п</t>
  </si>
  <si>
    <t xml:space="preserve">Дата </t>
  </si>
  <si>
    <t>Масса , тн</t>
  </si>
  <si>
    <t>Ввода в эксплуатацию</t>
  </si>
  <si>
    <t>Предполагаемая стоимость, руб. с НДС</t>
  </si>
  <si>
    <t>Станок токарный с ЧПУ</t>
  </si>
  <si>
    <t>16К20Т1-02</t>
  </si>
  <si>
    <t xml:space="preserve">Станок круглошливовальный </t>
  </si>
  <si>
    <t>16Б16Т1С1</t>
  </si>
  <si>
    <t>2951</t>
  </si>
  <si>
    <t>3763</t>
  </si>
  <si>
    <t>1493</t>
  </si>
  <si>
    <t>3М162МВФ2</t>
  </si>
  <si>
    <t>76301/43</t>
  </si>
  <si>
    <t>Перечень оборудования АО "ПО ЕлАЗ" на реализацию на 2021 год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</si>
</sst>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/>
    <xf numFmtId="4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6" fillId="0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4" zoomScaleNormal="94" workbookViewId="0">
      <selection activeCell="J22" sqref="J22"/>
    </sheetView>
  </sheetViews>
  <sheetFormatPr defaultRowHeight="12.75"/>
  <cols>
    <col min="1" max="1" width="5.5703125" customWidth="1"/>
    <col min="2" max="2" width="23.7109375" customWidth="1"/>
    <col min="3" max="3" width="14.85546875" customWidth="1"/>
    <col min="4" max="4" width="9.5703125" customWidth="1"/>
    <col min="5" max="5" width="8.5703125" customWidth="1"/>
    <col min="6" max="7" width="11" customWidth="1"/>
    <col min="8" max="8" width="12.140625" customWidth="1"/>
    <col min="9" max="9" width="8.7109375" customWidth="1"/>
    <col min="10" max="10" width="18" customWidth="1"/>
    <col min="11" max="11" width="15.28515625" customWidth="1"/>
    <col min="12" max="12" width="10.85546875" customWidth="1"/>
  </cols>
  <sheetData>
    <row r="1" spans="1:15" ht="18.75" customHeight="1">
      <c r="F1" s="15"/>
      <c r="G1" s="10"/>
      <c r="H1" s="10"/>
      <c r="J1" s="9"/>
    </row>
    <row r="2" spans="1:15" ht="17.25" customHeight="1">
      <c r="F2" s="15"/>
      <c r="G2" s="10"/>
      <c r="H2" s="10"/>
      <c r="J2" s="9"/>
    </row>
    <row r="3" spans="1:15" ht="18.75" customHeight="1">
      <c r="F3" s="15"/>
      <c r="G3" s="10"/>
      <c r="H3" s="10"/>
      <c r="J3" s="12"/>
    </row>
    <row r="4" spans="1:15" ht="17.25" customHeight="1">
      <c r="F4" s="15"/>
      <c r="G4" s="10"/>
      <c r="H4" s="10"/>
      <c r="J4" s="13"/>
    </row>
    <row r="5" spans="1:15" ht="12.75" customHeight="1">
      <c r="F5" s="54"/>
      <c r="G5" s="10"/>
      <c r="H5" s="10"/>
      <c r="J5" s="13"/>
    </row>
    <row r="6" spans="1:15" ht="12.75" customHeight="1">
      <c r="F6" s="15"/>
      <c r="G6" s="10"/>
      <c r="H6" s="10"/>
      <c r="J6" s="13"/>
    </row>
    <row r="7" spans="1:15" ht="20.25" customHeight="1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14"/>
    </row>
    <row r="8" spans="1:15" ht="12.75" customHeight="1">
      <c r="A8" s="60" t="s">
        <v>6</v>
      </c>
      <c r="B8" s="62" t="s">
        <v>4</v>
      </c>
      <c r="C8" s="63"/>
      <c r="D8" s="63"/>
      <c r="E8" s="64"/>
      <c r="F8" s="65" t="s">
        <v>7</v>
      </c>
      <c r="G8" s="66"/>
      <c r="H8" s="37"/>
      <c r="I8" s="60" t="s">
        <v>8</v>
      </c>
      <c r="J8" s="14"/>
      <c r="K8" s="11"/>
      <c r="L8" s="11"/>
      <c r="M8" s="11"/>
      <c r="N8" s="11"/>
      <c r="O8" s="11"/>
    </row>
    <row r="9" spans="1:15" ht="54" customHeight="1">
      <c r="A9" s="61"/>
      <c r="B9" s="3" t="s">
        <v>1</v>
      </c>
      <c r="C9" s="3" t="s">
        <v>2</v>
      </c>
      <c r="D9" s="2" t="s">
        <v>0</v>
      </c>
      <c r="E9" s="1" t="s">
        <v>3</v>
      </c>
      <c r="F9" s="4" t="s">
        <v>5</v>
      </c>
      <c r="G9" s="4" t="s">
        <v>9</v>
      </c>
      <c r="H9" s="38" t="s">
        <v>10</v>
      </c>
      <c r="I9" s="61"/>
      <c r="J9" s="14"/>
    </row>
    <row r="10" spans="1:15" ht="12.75" customHeight="1">
      <c r="A10" s="7">
        <v>1</v>
      </c>
      <c r="B10" s="5">
        <v>2</v>
      </c>
      <c r="C10" s="5">
        <v>3</v>
      </c>
      <c r="D10" s="5">
        <v>4</v>
      </c>
      <c r="E10" s="6">
        <v>5</v>
      </c>
      <c r="F10" s="6">
        <v>9</v>
      </c>
      <c r="G10" s="6">
        <v>10</v>
      </c>
      <c r="H10" s="6">
        <v>11</v>
      </c>
      <c r="I10" s="6">
        <v>12</v>
      </c>
      <c r="J10" s="14"/>
    </row>
    <row r="11" spans="1:15" ht="15" customHeight="1">
      <c r="A11" s="7">
        <v>1</v>
      </c>
      <c r="B11" s="41" t="s">
        <v>11</v>
      </c>
      <c r="C11" s="29" t="s">
        <v>14</v>
      </c>
      <c r="D11" s="52" t="s">
        <v>15</v>
      </c>
      <c r="E11" s="20">
        <v>412488</v>
      </c>
      <c r="F11" s="23">
        <v>33210</v>
      </c>
      <c r="G11" s="24">
        <v>36100</v>
      </c>
      <c r="H11" s="39">
        <v>150000</v>
      </c>
      <c r="I11" s="25">
        <v>2.95</v>
      </c>
      <c r="J11" s="16"/>
      <c r="K11" s="17"/>
      <c r="L11" s="17"/>
    </row>
    <row r="12" spans="1:15" ht="18.75" customHeight="1">
      <c r="A12" s="7">
        <f t="shared" ref="A12:A14" si="0">A11+1</f>
        <v>2</v>
      </c>
      <c r="B12" s="41" t="s">
        <v>11</v>
      </c>
      <c r="C12" s="29" t="s">
        <v>14</v>
      </c>
      <c r="D12" s="52" t="s">
        <v>16</v>
      </c>
      <c r="E12" s="20">
        <v>412500</v>
      </c>
      <c r="F12" s="23">
        <v>36100</v>
      </c>
      <c r="G12" s="24">
        <v>36100</v>
      </c>
      <c r="H12" s="39">
        <v>150000</v>
      </c>
      <c r="I12" s="25">
        <v>2.95</v>
      </c>
      <c r="J12" s="18"/>
      <c r="K12" s="17"/>
      <c r="L12" s="17"/>
    </row>
    <row r="13" spans="1:15" ht="15" customHeight="1">
      <c r="A13" s="7">
        <f t="shared" si="0"/>
        <v>3</v>
      </c>
      <c r="B13" s="41" t="s">
        <v>11</v>
      </c>
      <c r="C13" s="28" t="s">
        <v>12</v>
      </c>
      <c r="D13" s="52" t="s">
        <v>17</v>
      </c>
      <c r="E13" s="20">
        <v>411835</v>
      </c>
      <c r="F13" s="23">
        <v>31413</v>
      </c>
      <c r="G13" s="24">
        <v>36312</v>
      </c>
      <c r="H13" s="39">
        <v>200000</v>
      </c>
      <c r="I13" s="25">
        <v>3.8</v>
      </c>
      <c r="J13" s="18"/>
      <c r="K13" s="17"/>
      <c r="L13" s="17"/>
    </row>
    <row r="14" spans="1:15" s="51" customFormat="1" ht="15" customHeight="1">
      <c r="A14" s="42">
        <f t="shared" si="0"/>
        <v>4</v>
      </c>
      <c r="B14" s="40" t="s">
        <v>13</v>
      </c>
      <c r="C14" s="43" t="s">
        <v>18</v>
      </c>
      <c r="D14" s="53" t="s">
        <v>19</v>
      </c>
      <c r="E14" s="44">
        <v>412832</v>
      </c>
      <c r="F14" s="45">
        <v>32485</v>
      </c>
      <c r="G14" s="45">
        <v>37042</v>
      </c>
      <c r="H14" s="46">
        <v>300000</v>
      </c>
      <c r="I14" s="47">
        <v>8.35</v>
      </c>
      <c r="J14" s="48"/>
      <c r="K14" s="49"/>
      <c r="L14" s="50"/>
    </row>
    <row r="15" spans="1:15" ht="15" customHeight="1">
      <c r="A15" s="8"/>
      <c r="B15" s="30"/>
      <c r="C15" s="30"/>
      <c r="D15" s="31"/>
      <c r="E15" s="31"/>
      <c r="F15" s="26"/>
      <c r="G15" s="27"/>
      <c r="H15" s="22">
        <f>SUM(H11:H14)</f>
        <v>800000</v>
      </c>
      <c r="I15" s="22">
        <f>SUM(I11:I14)</f>
        <v>18.049999999999997</v>
      </c>
      <c r="J15" s="18"/>
      <c r="K15" s="17"/>
      <c r="L15" s="17"/>
    </row>
    <row r="16" spans="1:15" ht="13.5" customHeight="1"/>
    <row r="19" spans="1:12" ht="15" customHeight="1">
      <c r="A19" s="8"/>
      <c r="B19" s="30"/>
      <c r="C19" s="30"/>
      <c r="D19" s="31"/>
      <c r="E19" s="31"/>
      <c r="F19" s="33"/>
      <c r="G19" s="34"/>
      <c r="H19" s="34"/>
      <c r="I19" s="32"/>
      <c r="J19" s="18"/>
      <c r="K19" s="17"/>
      <c r="L19" s="17"/>
    </row>
    <row r="20" spans="1:12" ht="18.95" customHeight="1">
      <c r="A20" s="55"/>
      <c r="B20" s="55"/>
      <c r="C20" s="55"/>
      <c r="D20" s="55"/>
      <c r="E20" s="55"/>
      <c r="F20" s="33"/>
      <c r="G20" s="34"/>
      <c r="H20" s="34"/>
      <c r="I20" s="32"/>
      <c r="J20" s="18"/>
      <c r="K20" s="17"/>
      <c r="L20" s="17"/>
    </row>
    <row r="21" spans="1:12" ht="18.95" customHeight="1">
      <c r="A21" s="21"/>
      <c r="B21" s="21"/>
      <c r="C21" s="21"/>
      <c r="D21" s="21"/>
      <c r="E21" s="21"/>
      <c r="F21" s="33"/>
      <c r="G21" s="34"/>
      <c r="H21" s="34"/>
      <c r="I21" s="32"/>
      <c r="J21" s="16"/>
      <c r="K21" s="17"/>
      <c r="L21" s="17"/>
    </row>
    <row r="22" spans="1:12" ht="18.95" customHeight="1">
      <c r="A22" s="56"/>
      <c r="B22" s="56"/>
      <c r="C22" s="56"/>
      <c r="D22" s="56"/>
      <c r="E22" s="56"/>
      <c r="F22" s="33"/>
      <c r="G22" s="34"/>
      <c r="H22" s="34"/>
      <c r="I22" s="32"/>
      <c r="J22" s="18"/>
      <c r="K22" s="17"/>
      <c r="L22" s="19"/>
    </row>
    <row r="23" spans="1:12" ht="18.95" customHeight="1">
      <c r="A23" s="57"/>
      <c r="B23" s="57"/>
      <c r="C23" s="57"/>
      <c r="D23" s="57"/>
      <c r="E23" s="57"/>
      <c r="F23" s="33"/>
      <c r="G23" s="34"/>
      <c r="H23" s="34"/>
      <c r="I23" s="32"/>
      <c r="J23" s="18"/>
      <c r="K23" s="17"/>
      <c r="L23" s="17"/>
    </row>
    <row r="24" spans="1:12" ht="18.75" customHeight="1">
      <c r="A24" s="21"/>
      <c r="B24" s="21"/>
      <c r="C24" s="21"/>
      <c r="D24" s="21"/>
      <c r="E24" s="21"/>
      <c r="F24" s="33"/>
      <c r="G24" s="34"/>
      <c r="H24" s="34"/>
      <c r="I24" s="32"/>
      <c r="J24" s="18"/>
      <c r="K24" s="17"/>
      <c r="L24" s="17"/>
    </row>
    <row r="25" spans="1:12" ht="18.75" customHeight="1">
      <c r="A25" s="21"/>
      <c r="B25" s="21"/>
      <c r="C25" s="21"/>
      <c r="D25" s="21"/>
      <c r="E25" s="21"/>
      <c r="F25" s="33"/>
      <c r="G25" s="34"/>
      <c r="H25" s="34"/>
      <c r="I25" s="32"/>
      <c r="J25" s="18"/>
      <c r="K25" s="17"/>
      <c r="L25" s="17"/>
    </row>
    <row r="26" spans="1:12" ht="27" customHeight="1">
      <c r="A26" s="58"/>
      <c r="B26" s="58"/>
      <c r="C26" s="58"/>
      <c r="D26" s="58"/>
      <c r="E26" s="58"/>
      <c r="F26" s="33"/>
      <c r="G26" s="34"/>
      <c r="H26" s="34"/>
      <c r="I26" s="32"/>
      <c r="J26" s="18"/>
      <c r="K26" s="17"/>
      <c r="L26" s="17"/>
    </row>
    <row r="27" spans="1:12" ht="23.25" customHeight="1">
      <c r="A27" s="58"/>
      <c r="B27" s="58"/>
      <c r="C27" s="58"/>
      <c r="D27" s="58"/>
      <c r="E27" s="36"/>
      <c r="F27" s="33"/>
      <c r="G27" s="34"/>
      <c r="H27" s="34"/>
      <c r="I27" s="32"/>
      <c r="J27" s="18"/>
      <c r="K27" s="17"/>
      <c r="L27" s="17"/>
    </row>
    <row r="28" spans="1:12" ht="21" customHeight="1">
      <c r="A28" s="21"/>
      <c r="B28" s="35"/>
      <c r="C28" s="35"/>
      <c r="D28" s="35"/>
      <c r="E28" s="36"/>
      <c r="F28" s="33"/>
      <c r="G28" s="34"/>
      <c r="H28" s="34"/>
      <c r="I28" s="32"/>
      <c r="J28" s="18"/>
      <c r="K28" s="17"/>
      <c r="L28" s="17"/>
    </row>
    <row r="30" spans="1:12" ht="13.5" customHeight="1"/>
  </sheetData>
  <mergeCells count="10">
    <mergeCell ref="A7:I7"/>
    <mergeCell ref="A8:A9"/>
    <mergeCell ref="B8:E8"/>
    <mergeCell ref="I8:I9"/>
    <mergeCell ref="F8:G8"/>
    <mergeCell ref="A20:E20"/>
    <mergeCell ref="A22:E22"/>
    <mergeCell ref="A23:E23"/>
    <mergeCell ref="A26:E26"/>
    <mergeCell ref="A27:D27"/>
  </mergeCells>
  <phoneticPr fontId="1" type="noConversion"/>
  <conditionalFormatting sqref="J23:J24 C15 C19">
    <cfRule type="expression" dxfId="5" priority="19" stopIfTrue="1">
      <formula>NOT(ISERROR(SEARCH("1Е516",C15)))</formula>
    </cfRule>
  </conditionalFormatting>
  <conditionalFormatting sqref="D15 D19">
    <cfRule type="expression" dxfId="4" priority="20" stopIfTrue="1">
      <formula>NOT(ISERROR(SEARCH("998",D15)))</formula>
    </cfRule>
  </conditionalFormatting>
  <conditionalFormatting sqref="J27">
    <cfRule type="expression" dxfId="3" priority="21" stopIfTrue="1">
      <formula>NOT(ISERROR(SEARCH("16Е16КП",J27)))</formula>
    </cfRule>
    <cfRule type="expression" dxfId="2" priority="22" stopIfTrue="1">
      <formula>NOT(ISERROR(SEARCH("16Е16КВ",J27)))</formula>
    </cfRule>
  </conditionalFormatting>
  <conditionalFormatting sqref="K25:K26 K22 D12:D14">
    <cfRule type="expression" dxfId="1" priority="26" stopIfTrue="1">
      <formula>NOT(ISERROR(SEARCH("298",D12)))</formula>
    </cfRule>
  </conditionalFormatting>
  <conditionalFormatting sqref="B8:B9">
    <cfRule type="expression" dxfId="0" priority="27" stopIfTrue="1">
      <formula>NOT(ISERROR(SEARCH("ИВ6122",B8)))</formula>
    </cfRule>
  </conditionalFormatting>
  <pageMargins left="0.19685039370078741" right="0" top="0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siz-ogm-06</cp:lastModifiedBy>
  <cp:lastPrinted>2020-02-19T04:29:30Z</cp:lastPrinted>
  <dcterms:created xsi:type="dcterms:W3CDTF">1996-10-08T23:32:33Z</dcterms:created>
  <dcterms:modified xsi:type="dcterms:W3CDTF">2021-06-04T12:34:11Z</dcterms:modified>
</cp:coreProperties>
</file>